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<sst xmlns="http://schemas.openxmlformats.org/spreadsheetml/2006/main" count="196" uniqueCount="106">
  <si>
    <t>工事費内訳書</t>
  </si>
  <si>
    <t>住　　　　所</t>
  </si>
  <si>
    <t>商号又は名称</t>
  </si>
  <si>
    <t>代 表 者 名</t>
  </si>
  <si>
    <t>工 事 名</t>
  </si>
  <si>
    <t>Ｒ８鳴土　鳴門総合運動公園　鳴・撫養立岩　照明灯工事（１）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</si>
  <si>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</si>
  <si>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</si>
  <si>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</si>
  <si>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</si>
  <si>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</si>
  <si>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</si>
  <si>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電気設備(機器単体)</t>
  </si>
  <si>
    <t>式</t>
  </si>
  <si>
    <t xml:space="preserve">工場製作　</t>
  </si>
  <si>
    <t>公園照明機器製作工</t>
  </si>
  <si>
    <t>ソーラー照明灯
　ｿｰﾗｰﾗｲﾄA(1)</t>
  </si>
  <si>
    <t>基</t>
  </si>
  <si>
    <t>照明器具
　照明灯具,ﾎﾟｰﾙﾗｲﾄC</t>
  </si>
  <si>
    <t>照明器具
　照明灯具,投光器E</t>
  </si>
  <si>
    <t>機器単体費計（工場製作原価）</t>
  </si>
  <si>
    <t>工場製作</t>
  </si>
  <si>
    <t>（うち材料費）</t>
  </si>
  <si>
    <t>zairyo1</t>
  </si>
  <si>
    <t>（うち労務費）</t>
  </si>
  <si>
    <t>roumu1</t>
  </si>
  <si>
    <t>工場製作工</t>
  </si>
  <si>
    <t>鋼構造製作物</t>
  </si>
  <si>
    <t>照明柱
　ﾎﾟｰﾙﾗｲﾄC</t>
  </si>
  <si>
    <t>本</t>
  </si>
  <si>
    <t>照明柱
　投光器E</t>
  </si>
  <si>
    <t>工場純工事費</t>
  </si>
  <si>
    <t>工場管理費</t>
  </si>
  <si>
    <t>（工場製作原価）</t>
  </si>
  <si>
    <t>電気設備</t>
  </si>
  <si>
    <t>施設照明設備工</t>
  </si>
  <si>
    <t>公園照明設備設置工</t>
  </si>
  <si>
    <t>照明灯設置　
　ｿｰﾗｰﾗｲﾄA(1)</t>
  </si>
  <si>
    <t>照明灯設置　
　ﾎﾟｰﾙﾗｲﾄC</t>
  </si>
  <si>
    <t>照明灯設置　
　投光器E</t>
  </si>
  <si>
    <t>照明灯基礎設置工</t>
  </si>
  <si>
    <t>照明灯基礎設置
　ｿｰﾗｰﾗｲﾄA(1)
　W/C≦60％</t>
  </si>
  <si>
    <t>個所</t>
  </si>
  <si>
    <t>照明灯基礎設置
　ﾎﾟｰﾙﾗｲﾄC
　W/C≦60％</t>
  </si>
  <si>
    <t>照明灯基礎設置　
　投光器E
　W/C≦60％</t>
  </si>
  <si>
    <t>配管･配線工</t>
  </si>
  <si>
    <t xml:space="preserve">地中配管　</t>
  </si>
  <si>
    <t>m</t>
  </si>
  <si>
    <t>地中配線　
　EM-CE3.5sq-2C</t>
  </si>
  <si>
    <t>地中配線　　
　EM-CE8.0sq-2C</t>
  </si>
  <si>
    <t>地中配線　　
　EM-CE14sq-2C</t>
  </si>
  <si>
    <t>配管配線付属品</t>
  </si>
  <si>
    <t>個</t>
  </si>
  <si>
    <t>ラック配線　
　EM-CE3.5sq-2C</t>
  </si>
  <si>
    <t>ラック配線　
　EM-CE14sq-2C</t>
  </si>
  <si>
    <t>埋設標識ｼｰﾄ敷設</t>
  </si>
  <si>
    <t>作業土工（電気）</t>
  </si>
  <si>
    <t xml:space="preserve">床掘り　</t>
  </si>
  <si>
    <t>m3</t>
  </si>
  <si>
    <t xml:space="preserve">埋戻し　</t>
  </si>
  <si>
    <t xml:space="preserve">土材料　</t>
  </si>
  <si>
    <t>残土運搬
　L=5.4km</t>
  </si>
  <si>
    <t>残土処分</t>
  </si>
  <si>
    <t>公園照明設備撤去工</t>
  </si>
  <si>
    <t>照明灯撤去</t>
  </si>
  <si>
    <t>組</t>
  </si>
  <si>
    <t>照明灯基礎撤去工</t>
  </si>
  <si>
    <t xml:space="preserve">照明灯基礎撤去　</t>
  </si>
  <si>
    <t>埋戻し</t>
  </si>
  <si>
    <t>殻運搬
　L=7.3km</t>
  </si>
  <si>
    <t>殻処分</t>
  </si>
  <si>
    <t>舗装工</t>
  </si>
  <si>
    <t>平板ﾌﾞﾛｯｸ舗装
　t=20,5,25,140,100</t>
  </si>
  <si>
    <t>m2</t>
  </si>
  <si>
    <t>舗装撤去工</t>
  </si>
  <si>
    <t>舗装版切断
　Co,T=15～30㎝以下</t>
  </si>
  <si>
    <t>舗装版破砕
　Co,t=15～30㎝以下</t>
  </si>
  <si>
    <t>配管･配線撤去工</t>
  </si>
  <si>
    <t>地中配線撤去</t>
  </si>
  <si>
    <t>ラック配線撤去</t>
  </si>
  <si>
    <t xml:space="preserve">現場発生品運搬(電気)　</t>
  </si>
  <si>
    <t>仮設工</t>
  </si>
  <si>
    <t>交通管理工</t>
  </si>
  <si>
    <t>交通誘導警備員</t>
  </si>
  <si>
    <t>人日</t>
  </si>
  <si>
    <t>直接工事費</t>
  </si>
  <si>
    <t>zairyo2</t>
  </si>
  <si>
    <t>roumu2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</si>
  <si>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</si>
  <si>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</si>
  <si>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</si>
  <si>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</si>
  <si>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</si>
  <si>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</si>
  <si>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</si>
  <si>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</si>
  <si>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機器間接費</t>
  </si>
  <si>
    <t>機器管理費</t>
  </si>
  <si>
    <t>（現場原価）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</si>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</sst>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3.0</v>
      </c>
      <c r="G15" s="16"/>
      <c r="I15" s="17" t="n">
        <v>6.0</v>
      </c>
      <c r="J15" s="18" t="n">
        <v>4.0</v>
      </c>
    </row>
    <row r="16" ht="42.0" customHeight="true">
      <c r="A16" s="10" t="s">
        <v>20</v>
      </c>
      <c r="B16" s="11"/>
      <c r="C16" s="11"/>
      <c r="D16" s="11"/>
      <c r="E16" s="12" t="s">
        <v>13</v>
      </c>
      <c r="F16" s="13" t="n">
        <v>1.0</v>
      </c>
      <c r="G16" s="15">
        <f>G11</f>
      </c>
      <c r="I16" s="17" t="n">
        <v>7.0</v>
      </c>
      <c r="J16" s="18"/>
    </row>
    <row r="17" ht="42.0" customHeight="true">
      <c r="A17" s="10" t="s">
        <v>21</v>
      </c>
      <c r="B17" s="11"/>
      <c r="C17" s="11"/>
      <c r="D17" s="11"/>
      <c r="E17" s="12" t="s">
        <v>13</v>
      </c>
      <c r="F17" s="13" t="n">
        <v>1.0</v>
      </c>
      <c r="G17" s="15">
        <f>G20</f>
      </c>
      <c r="I17" s="17" t="n">
        <v>8.0</v>
      </c>
      <c r="J17" s="18" t="n">
        <v>1.0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6"/>
      <c r="I18" s="17" t="n">
        <v>9.0</v>
      </c>
      <c r="J18" s="18" t="s">
        <v>23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 t="s">
        <v>25</v>
      </c>
    </row>
    <row r="20" ht="42.0" customHeight="true">
      <c r="A20" s="10"/>
      <c r="B20" s="11" t="s">
        <v>26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29</v>
      </c>
      <c r="F22" s="13" t="n">
        <v>11.0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30</v>
      </c>
      <c r="E23" s="12" t="s">
        <v>29</v>
      </c>
      <c r="F23" s="13" t="n">
        <v>3.0</v>
      </c>
      <c r="G23" s="16"/>
      <c r="I23" s="17" t="n">
        <v>14.0</v>
      </c>
      <c r="J23" s="18" t="n">
        <v>4.0</v>
      </c>
    </row>
    <row r="24" ht="42.0" customHeight="true">
      <c r="A24" s="10" t="s">
        <v>31</v>
      </c>
      <c r="B24" s="11"/>
      <c r="C24" s="11"/>
      <c r="D24" s="11"/>
      <c r="E24" s="12" t="s">
        <v>13</v>
      </c>
      <c r="F24" s="13" t="n">
        <v>1.0</v>
      </c>
      <c r="G24" s="15">
        <f>G20</f>
      </c>
      <c r="I24" s="17" t="n">
        <v>15.0</v>
      </c>
      <c r="J24" s="18"/>
    </row>
    <row r="25" ht="42.0" customHeight="true">
      <c r="A25" s="10"/>
      <c r="B25" s="11" t="s">
        <v>32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33</v>
      </c>
      <c r="B26" s="11"/>
      <c r="C26" s="11"/>
      <c r="D26" s="11"/>
      <c r="E26" s="12" t="s">
        <v>13</v>
      </c>
      <c r="F26" s="13" t="n">
        <v>1.0</v>
      </c>
      <c r="G26" s="15">
        <f>G24+G25</f>
      </c>
      <c r="I26" s="17" t="n">
        <v>17.0</v>
      </c>
      <c r="J26" s="18"/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G28+G78</f>
      </c>
      <c r="I27" s="17" t="n">
        <v>18.0</v>
      </c>
      <c r="J27" s="18" t="n">
        <v>1.0</v>
      </c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5">
        <f>G29+G33+G37+G46+G52+G56+G61+G63+G68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36</v>
      </c>
      <c r="D29" s="11"/>
      <c r="E29" s="12" t="s">
        <v>13</v>
      </c>
      <c r="F29" s="13" t="n">
        <v>1.0</v>
      </c>
      <c r="G29" s="15">
        <f>G30+G31+G32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37</v>
      </c>
      <c r="E30" s="12" t="s">
        <v>17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38</v>
      </c>
      <c r="E31" s="12" t="s">
        <v>17</v>
      </c>
      <c r="F31" s="13" t="n">
        <v>11.0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39</v>
      </c>
      <c r="E32" s="12" t="s">
        <v>17</v>
      </c>
      <c r="F32" s="13" t="n">
        <v>3.0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40</v>
      </c>
      <c r="D33" s="11"/>
      <c r="E33" s="12" t="s">
        <v>13</v>
      </c>
      <c r="F33" s="13" t="n">
        <v>1.0</v>
      </c>
      <c r="G33" s="15">
        <f>G34+G35+G36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41</v>
      </c>
      <c r="E34" s="12" t="s">
        <v>42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43</v>
      </c>
      <c r="E35" s="12" t="s">
        <v>42</v>
      </c>
      <c r="F35" s="13" t="n">
        <v>11.0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44</v>
      </c>
      <c r="E36" s="12" t="s">
        <v>42</v>
      </c>
      <c r="F36" s="13" t="n">
        <v>3.0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45</v>
      </c>
      <c r="D37" s="11"/>
      <c r="E37" s="12" t="s">
        <v>13</v>
      </c>
      <c r="F37" s="13" t="n">
        <v>1.0</v>
      </c>
      <c r="G37" s="15">
        <f>G38+G39+G40+G41+G42+G43+G44+G45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46</v>
      </c>
      <c r="E38" s="12" t="s">
        <v>47</v>
      </c>
      <c r="F38" s="13" t="n">
        <v>17.0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48</v>
      </c>
      <c r="E39" s="12" t="s">
        <v>47</v>
      </c>
      <c r="F39" s="13" t="n">
        <v>772.0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49</v>
      </c>
      <c r="E40" s="12" t="s">
        <v>47</v>
      </c>
      <c r="F40" s="13" t="n">
        <v>230.0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50</v>
      </c>
      <c r="E41" s="12" t="s">
        <v>47</v>
      </c>
      <c r="F41" s="13" t="n">
        <v>111.0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51</v>
      </c>
      <c r="E42" s="12" t="s">
        <v>52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53</v>
      </c>
      <c r="E43" s="12" t="s">
        <v>47</v>
      </c>
      <c r="F43" s="13" t="n">
        <v>238.0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54</v>
      </c>
      <c r="E44" s="12" t="s">
        <v>47</v>
      </c>
      <c r="F44" s="13" t="n">
        <v>119.0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55</v>
      </c>
      <c r="E45" s="12" t="s">
        <v>47</v>
      </c>
      <c r="F45" s="13" t="n">
        <v>15.0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56</v>
      </c>
      <c r="D46" s="11"/>
      <c r="E46" s="12" t="s">
        <v>13</v>
      </c>
      <c r="F46" s="13" t="n">
        <v>1.0</v>
      </c>
      <c r="G46" s="15">
        <f>G47+G48+G49+G50+G51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57</v>
      </c>
      <c r="E47" s="12" t="s">
        <v>58</v>
      </c>
      <c r="F47" s="13" t="n">
        <v>3.0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59</v>
      </c>
      <c r="E48" s="12" t="s">
        <v>58</v>
      </c>
      <c r="F48" s="13" t="n">
        <v>3.0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60</v>
      </c>
      <c r="E49" s="12" t="s">
        <v>58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61</v>
      </c>
      <c r="E50" s="12" t="s">
        <v>58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62</v>
      </c>
      <c r="E51" s="12" t="s">
        <v>58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 t="s">
        <v>63</v>
      </c>
      <c r="D52" s="11"/>
      <c r="E52" s="12" t="s">
        <v>13</v>
      </c>
      <c r="F52" s="13" t="n">
        <v>1.0</v>
      </c>
      <c r="G52" s="15">
        <f>G53+G54+G55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64</v>
      </c>
      <c r="E53" s="12" t="s">
        <v>17</v>
      </c>
      <c r="F53" s="13" t="n">
        <v>17.0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51</v>
      </c>
      <c r="E54" s="12" t="s">
        <v>65</v>
      </c>
      <c r="F54" s="13" t="n">
        <v>11.0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51</v>
      </c>
      <c r="E55" s="12" t="s">
        <v>65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 t="s">
        <v>66</v>
      </c>
      <c r="D56" s="11"/>
      <c r="E56" s="12" t="s">
        <v>13</v>
      </c>
      <c r="F56" s="13" t="n">
        <v>1.0</v>
      </c>
      <c r="G56" s="15">
        <f>G57+G58+G59+G60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67</v>
      </c>
      <c r="E57" s="12" t="s">
        <v>58</v>
      </c>
      <c r="F57" s="13" t="n">
        <v>5.0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68</v>
      </c>
      <c r="E58" s="12" t="s">
        <v>58</v>
      </c>
      <c r="F58" s="13" t="n">
        <v>5.0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69</v>
      </c>
      <c r="E59" s="12" t="s">
        <v>58</v>
      </c>
      <c r="F59" s="13" t="n">
        <v>5.0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70</v>
      </c>
      <c r="E60" s="12" t="s">
        <v>58</v>
      </c>
      <c r="F60" s="13" t="n">
        <v>5.0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71</v>
      </c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72</v>
      </c>
      <c r="E62" s="12" t="s">
        <v>73</v>
      </c>
      <c r="F62" s="13" t="n">
        <v>7.0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 t="s">
        <v>74</v>
      </c>
      <c r="D63" s="11"/>
      <c r="E63" s="12" t="s">
        <v>13</v>
      </c>
      <c r="F63" s="13" t="n">
        <v>1.0</v>
      </c>
      <c r="G63" s="15">
        <f>G64+G65+G66+G67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75</v>
      </c>
      <c r="E64" s="12" t="s">
        <v>47</v>
      </c>
      <c r="F64" s="13" t="n">
        <v>31.0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76</v>
      </c>
      <c r="E65" s="12" t="s">
        <v>73</v>
      </c>
      <c r="F65" s="13" t="n">
        <v>7.0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69</v>
      </c>
      <c r="E66" s="12" t="s">
        <v>58</v>
      </c>
      <c r="F66" s="13" t="n">
        <v>1.0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70</v>
      </c>
      <c r="E67" s="12" t="s">
        <v>58</v>
      </c>
      <c r="F67" s="13" t="n">
        <v>1.0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 t="s">
        <v>77</v>
      </c>
      <c r="D68" s="11"/>
      <c r="E68" s="12" t="s">
        <v>13</v>
      </c>
      <c r="F68" s="13" t="n">
        <v>1.0</v>
      </c>
      <c r="G68" s="15">
        <f>G69+G70+G71+G72+G73+G74+G75+G76+G77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78</v>
      </c>
      <c r="E69" s="12" t="s">
        <v>47</v>
      </c>
      <c r="F69" s="13" t="n">
        <v>74.0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78</v>
      </c>
      <c r="E70" s="12" t="s">
        <v>47</v>
      </c>
      <c r="F70" s="13" t="n">
        <v>256.0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78</v>
      </c>
      <c r="E71" s="12" t="s">
        <v>47</v>
      </c>
      <c r="F71" s="13" t="n">
        <v>496.0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78</v>
      </c>
      <c r="E72" s="12" t="s">
        <v>47</v>
      </c>
      <c r="F72" s="13" t="n">
        <v>323.0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79</v>
      </c>
      <c r="E73" s="12" t="s">
        <v>47</v>
      </c>
      <c r="F73" s="13" t="n">
        <v>119.0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79</v>
      </c>
      <c r="E74" s="12" t="s">
        <v>47</v>
      </c>
      <c r="F74" s="13" t="n">
        <v>119.0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79</v>
      </c>
      <c r="E75" s="12" t="s">
        <v>47</v>
      </c>
      <c r="F75" s="13" t="n">
        <v>119.0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80</v>
      </c>
      <c r="E76" s="12" t="s">
        <v>13</v>
      </c>
      <c r="F76" s="13" t="n">
        <v>1.0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80</v>
      </c>
      <c r="E77" s="12" t="s">
        <v>13</v>
      </c>
      <c r="F77" s="13" t="n">
        <v>1.0</v>
      </c>
      <c r="G77" s="16"/>
      <c r="I77" s="17" t="n">
        <v>68.0</v>
      </c>
      <c r="J77" s="18" t="n">
        <v>4.0</v>
      </c>
    </row>
    <row r="78" ht="42.0" customHeight="true">
      <c r="A78" s="10"/>
      <c r="B78" s="11" t="s">
        <v>81</v>
      </c>
      <c r="C78" s="11"/>
      <c r="D78" s="11"/>
      <c r="E78" s="12" t="s">
        <v>13</v>
      </c>
      <c r="F78" s="13" t="n">
        <v>1.0</v>
      </c>
      <c r="G78" s="15">
        <f>G79</f>
      </c>
      <c r="I78" s="17" t="n">
        <v>69.0</v>
      </c>
      <c r="J78" s="18" t="n">
        <v>2.0</v>
      </c>
    </row>
    <row r="79" ht="42.0" customHeight="true">
      <c r="A79" s="10"/>
      <c r="B79" s="11"/>
      <c r="C79" s="11" t="s">
        <v>82</v>
      </c>
      <c r="D79" s="11"/>
      <c r="E79" s="12" t="s">
        <v>13</v>
      </c>
      <c r="F79" s="13" t="n">
        <v>1.0</v>
      </c>
      <c r="G79" s="15">
        <f>G80</f>
      </c>
      <c r="I79" s="17" t="n">
        <v>70.0</v>
      </c>
      <c r="J79" s="18" t="n">
        <v>3.0</v>
      </c>
    </row>
    <row r="80" ht="42.0" customHeight="true">
      <c r="A80" s="10"/>
      <c r="B80" s="11"/>
      <c r="C80" s="11"/>
      <c r="D80" s="11" t="s">
        <v>83</v>
      </c>
      <c r="E80" s="12" t="s">
        <v>84</v>
      </c>
      <c r="F80" s="13" t="n">
        <v>20.0</v>
      </c>
      <c r="G80" s="16"/>
      <c r="I80" s="17" t="n">
        <v>71.0</v>
      </c>
      <c r="J80" s="18" t="n">
        <v>4.0</v>
      </c>
    </row>
    <row r="81" ht="42.0" customHeight="true">
      <c r="A81" s="10" t="s">
        <v>85</v>
      </c>
      <c r="B81" s="11"/>
      <c r="C81" s="11"/>
      <c r="D81" s="11"/>
      <c r="E81" s="12" t="s">
        <v>13</v>
      </c>
      <c r="F81" s="13" t="n">
        <v>1.0</v>
      </c>
      <c r="G81" s="15">
        <f>G28+G78</f>
      </c>
      <c r="I81" s="17" t="n">
        <v>72.0</v>
      </c>
      <c r="J81" s="18" t="n">
        <v>20.0</v>
      </c>
    </row>
    <row r="82" ht="42.0" customHeight="true">
      <c r="A82" s="10"/>
      <c r="B82" s="11" t="s">
        <v>22</v>
      </c>
      <c r="C82" s="11"/>
      <c r="D82" s="11"/>
      <c r="E82" s="12" t="s">
        <v>13</v>
      </c>
      <c r="F82" s="13" t="n">
        <v>1.0</v>
      </c>
      <c r="G82" s="16"/>
      <c r="I82" s="17" t="n">
        <v>73.0</v>
      </c>
      <c r="J82" s="18" t="s">
        <v>86</v>
      </c>
    </row>
    <row r="83" ht="42.0" customHeight="true">
      <c r="A83" s="10"/>
      <c r="B83" s="11" t="s">
        <v>24</v>
      </c>
      <c r="C83" s="11"/>
      <c r="D83" s="11"/>
      <c r="E83" s="12" t="s">
        <v>13</v>
      </c>
      <c r="F83" s="13" t="n">
        <v>1.0</v>
      </c>
      <c r="G83" s="16"/>
      <c r="I83" s="17" t="n">
        <v>74.0</v>
      </c>
      <c r="J83" s="18" t="s">
        <v>87</v>
      </c>
    </row>
    <row r="84" ht="42.0" customHeight="true">
      <c r="A84" s="10" t="s">
        <v>88</v>
      </c>
      <c r="B84" s="11"/>
      <c r="C84" s="11"/>
      <c r="D84" s="11"/>
      <c r="E84" s="12" t="s">
        <v>13</v>
      </c>
      <c r="F84" s="13" t="n">
        <v>1.0</v>
      </c>
      <c r="G84" s="15">
        <f>G85</f>
      </c>
      <c r="I84" s="17" t="n">
        <v>75.0</v>
      </c>
      <c r="J84" s="18" t="n">
        <v>200.0</v>
      </c>
    </row>
    <row r="85" ht="42.0" customHeight="true">
      <c r="A85" s="10"/>
      <c r="B85" s="11" t="s">
        <v>89</v>
      </c>
      <c r="C85" s="11"/>
      <c r="D85" s="11"/>
      <c r="E85" s="12" t="s">
        <v>13</v>
      </c>
      <c r="F85" s="13" t="n">
        <v>1.0</v>
      </c>
      <c r="G85" s="16"/>
      <c r="I85" s="17" t="n">
        <v>76.0</v>
      </c>
      <c r="J85" s="18"/>
    </row>
    <row r="86" ht="42.0" customHeight="true">
      <c r="A86" s="10" t="s">
        <v>90</v>
      </c>
      <c r="B86" s="11"/>
      <c r="C86" s="11"/>
      <c r="D86" s="11"/>
      <c r="E86" s="12" t="s">
        <v>13</v>
      </c>
      <c r="F86" s="13" t="n">
        <v>1.0</v>
      </c>
      <c r="G86" s="15">
        <f>G81+G84</f>
      </c>
      <c r="I86" s="17" t="n">
        <v>77.0</v>
      </c>
      <c r="J86" s="18"/>
    </row>
    <row r="87" ht="42.0" customHeight="true">
      <c r="A87" s="10"/>
      <c r="B87" s="11" t="s">
        <v>91</v>
      </c>
      <c r="C87" s="11"/>
      <c r="D87" s="11"/>
      <c r="E87" s="12" t="s">
        <v>13</v>
      </c>
      <c r="F87" s="13" t="n">
        <v>1.0</v>
      </c>
      <c r="G87" s="16"/>
      <c r="I87" s="17" t="n">
        <v>78.0</v>
      </c>
      <c r="J87" s="18" t="n">
        <v>210.0</v>
      </c>
    </row>
    <row r="88" ht="42.0" customHeight="true">
      <c r="A88" s="10"/>
      <c r="B88" s="11"/>
      <c r="C88" s="11" t="s">
        <v>92</v>
      </c>
      <c r="D88" s="11"/>
      <c r="E88" s="12" t="s">
        <v>13</v>
      </c>
      <c r="F88" s="13" t="n">
        <v>1.0</v>
      </c>
      <c r="G88" s="16"/>
      <c r="I88" s="17" t="n">
        <v>79.0</v>
      </c>
      <c r="J88" s="18" t="s">
        <v>93</v>
      </c>
    </row>
    <row r="89" ht="42.0" customHeight="true">
      <c r="A89" s="10"/>
      <c r="B89" s="11"/>
      <c r="C89" s="11" t="s">
        <v>94</v>
      </c>
      <c r="D89" s="11"/>
      <c r="E89" s="12" t="s">
        <v>13</v>
      </c>
      <c r="F89" s="13" t="n">
        <v>1.0</v>
      </c>
      <c r="G89" s="16"/>
      <c r="I89" s="17" t="n">
        <v>80.0</v>
      </c>
      <c r="J89" s="18" t="s">
        <v>95</v>
      </c>
    </row>
    <row r="90" ht="42.0" customHeight="true">
      <c r="A90" s="10"/>
      <c r="B90" s="11" t="s">
        <v>96</v>
      </c>
      <c r="C90" s="11"/>
      <c r="D90" s="11"/>
      <c r="E90" s="12" t="s">
        <v>13</v>
      </c>
      <c r="F90" s="13" t="n">
        <v>1.0</v>
      </c>
      <c r="G90" s="15">
        <f>G91</f>
      </c>
      <c r="I90" s="17" t="n">
        <v>81.0</v>
      </c>
      <c r="J90" s="18"/>
    </row>
    <row r="91" ht="42.0" customHeight="true">
      <c r="A91" s="10"/>
      <c r="B91" s="11"/>
      <c r="C91" s="11" t="s">
        <v>97</v>
      </c>
      <c r="D91" s="11"/>
      <c r="E91" s="12" t="s">
        <v>13</v>
      </c>
      <c r="F91" s="13" t="n">
        <v>1.0</v>
      </c>
      <c r="G91" s="16"/>
      <c r="I91" s="17" t="n">
        <v>82.0</v>
      </c>
      <c r="J91" s="18"/>
    </row>
    <row r="92" ht="42.0" customHeight="true">
      <c r="A92" s="10" t="s">
        <v>98</v>
      </c>
      <c r="B92" s="11"/>
      <c r="C92" s="11"/>
      <c r="D92" s="11"/>
      <c r="E92" s="12" t="s">
        <v>13</v>
      </c>
      <c r="F92" s="13" t="n">
        <v>1.0</v>
      </c>
      <c r="G92" s="15">
        <f>G81+G84+G87+G90</f>
      </c>
      <c r="I92" s="17" t="n">
        <v>83.0</v>
      </c>
      <c r="J92" s="18"/>
    </row>
    <row r="93" ht="42.0" customHeight="true">
      <c r="A93" s="10" t="s">
        <v>99</v>
      </c>
      <c r="B93" s="11"/>
      <c r="C93" s="11"/>
      <c r="D93" s="11"/>
      <c r="E93" s="12" t="s">
        <v>13</v>
      </c>
      <c r="F93" s="13" t="n">
        <v>1.0</v>
      </c>
      <c r="G93" s="15">
        <f>G26+G81+G84+G87+G90</f>
      </c>
      <c r="I93" s="17" t="n">
        <v>84.0</v>
      </c>
      <c r="J93" s="18"/>
    </row>
    <row r="94" ht="42.0" customHeight="true">
      <c r="A94" s="10"/>
      <c r="B94" s="11" t="s">
        <v>100</v>
      </c>
      <c r="C94" s="11"/>
      <c r="D94" s="11"/>
      <c r="E94" s="12" t="s">
        <v>13</v>
      </c>
      <c r="F94" s="13" t="n">
        <v>1.0</v>
      </c>
      <c r="G94" s="16"/>
      <c r="I94" s="17" t="n">
        <v>85.0</v>
      </c>
      <c r="J94" s="18" t="s">
        <v>101</v>
      </c>
    </row>
    <row r="95" ht="42.0" customHeight="true">
      <c r="A95" s="10"/>
      <c r="B95" s="11" t="s">
        <v>102</v>
      </c>
      <c r="C95" s="11"/>
      <c r="D95" s="11"/>
      <c r="E95" s="12" t="s">
        <v>13</v>
      </c>
      <c r="F95" s="13" t="n">
        <v>1.0</v>
      </c>
      <c r="G95" s="16"/>
      <c r="I95" s="17" t="n">
        <v>86.0</v>
      </c>
      <c r="J95" s="18" t="n">
        <v>220.0</v>
      </c>
    </row>
    <row r="96" ht="42.0" customHeight="true">
      <c r="A96" s="10" t="s">
        <v>103</v>
      </c>
      <c r="B96" s="11"/>
      <c r="C96" s="11"/>
      <c r="D96" s="11"/>
      <c r="E96" s="12" t="s">
        <v>13</v>
      </c>
      <c r="F96" s="13" t="n">
        <v>1.0</v>
      </c>
      <c r="G96" s="15">
        <f>G16+G93+G95</f>
      </c>
      <c r="I96" s="17" t="n">
        <v>87.0</v>
      </c>
      <c r="J96" s="18" t="n">
        <v>30.0</v>
      </c>
    </row>
    <row r="97" ht="42.0" customHeight="true">
      <c r="A97" s="19" t="s">
        <v>104</v>
      </c>
      <c r="B97" s="20"/>
      <c r="C97" s="20"/>
      <c r="D97" s="20"/>
      <c r="E97" s="21" t="s">
        <v>105</v>
      </c>
      <c r="F97" s="22" t="s">
        <v>105</v>
      </c>
      <c r="G97" s="24">
        <f>G96</f>
      </c>
      <c r="I97" s="26" t="n">
        <v>88.0</v>
      </c>
      <c r="J97" s="26" t="n">
        <v>90.0</v>
      </c>
    </row>
    <row r="98">
      <c r="I9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A16:D16"/>
    <mergeCell ref="A17:D17"/>
    <mergeCell ref="B18:D18"/>
    <mergeCell ref="B19:D19"/>
    <mergeCell ref="B20:D20"/>
    <mergeCell ref="C21:D21"/>
    <mergeCell ref="D22"/>
    <mergeCell ref="D23"/>
    <mergeCell ref="A24:D24"/>
    <mergeCell ref="B25:D25"/>
    <mergeCell ref="A26:D26"/>
    <mergeCell ref="A27:D27"/>
    <mergeCell ref="B28:D28"/>
    <mergeCell ref="C29:D29"/>
    <mergeCell ref="D30"/>
    <mergeCell ref="D31"/>
    <mergeCell ref="D32"/>
    <mergeCell ref="C33:D33"/>
    <mergeCell ref="D34"/>
    <mergeCell ref="D35"/>
    <mergeCell ref="D36"/>
    <mergeCell ref="C37:D37"/>
    <mergeCell ref="D38"/>
    <mergeCell ref="D39"/>
    <mergeCell ref="D40"/>
    <mergeCell ref="D41"/>
    <mergeCell ref="D42"/>
    <mergeCell ref="D43"/>
    <mergeCell ref="D44"/>
    <mergeCell ref="D45"/>
    <mergeCell ref="C46:D46"/>
    <mergeCell ref="D47"/>
    <mergeCell ref="D48"/>
    <mergeCell ref="D49"/>
    <mergeCell ref="D50"/>
    <mergeCell ref="D51"/>
    <mergeCell ref="C52:D52"/>
    <mergeCell ref="D53"/>
    <mergeCell ref="D54"/>
    <mergeCell ref="D55"/>
    <mergeCell ref="C56:D56"/>
    <mergeCell ref="D57"/>
    <mergeCell ref="D58"/>
    <mergeCell ref="D59"/>
    <mergeCell ref="D60"/>
    <mergeCell ref="C61:D61"/>
    <mergeCell ref="D62"/>
    <mergeCell ref="C63:D63"/>
    <mergeCell ref="D64"/>
    <mergeCell ref="D65"/>
    <mergeCell ref="D66"/>
    <mergeCell ref="D67"/>
    <mergeCell ref="C68:D68"/>
    <mergeCell ref="D69"/>
    <mergeCell ref="D70"/>
    <mergeCell ref="D71"/>
    <mergeCell ref="D72"/>
    <mergeCell ref="D73"/>
    <mergeCell ref="D74"/>
    <mergeCell ref="D75"/>
    <mergeCell ref="D76"/>
    <mergeCell ref="D77"/>
    <mergeCell ref="B78:D78"/>
    <mergeCell ref="C79:D79"/>
    <mergeCell ref="D80"/>
    <mergeCell ref="A81:D81"/>
    <mergeCell ref="B82:D82"/>
    <mergeCell ref="B83:D83"/>
    <mergeCell ref="A84:D84"/>
    <mergeCell ref="B85:D85"/>
    <mergeCell ref="A86:D86"/>
    <mergeCell ref="B87:D87"/>
    <mergeCell ref="C88:D88"/>
    <mergeCell ref="C89:D89"/>
    <mergeCell ref="B90:D90"/>
    <mergeCell ref="C91:D91"/>
    <mergeCell ref="A92:D92"/>
    <mergeCell ref="A93:D93"/>
    <mergeCell ref="B94:D94"/>
    <mergeCell ref="B95:D95"/>
    <mergeCell ref="A96:D96"/>
    <mergeCell ref="A97:D9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2026-05-20T07:21:50Z</dcterms:created>
  <dc:creator>Apache POI</dc:creator>
</cp:coreProperties>
</file>